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Peter\Desktop\afl 2024\"/>
    </mc:Choice>
  </mc:AlternateContent>
  <xr:revisionPtr revIDLastSave="0" documentId="13_ncr:1_{00CCAD1C-4B7C-451F-A02B-26A1393D9FE8}"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 l="1"/>
  <c r="E13" i="1" s="1"/>
  <c r="D12" i="1"/>
  <c r="E12" i="1" s="1"/>
  <c r="D11" i="1"/>
  <c r="E11" i="1" s="1"/>
  <c r="D10" i="1"/>
  <c r="E10" i="1" s="1"/>
  <c r="D9" i="1"/>
  <c r="E9" i="1" s="1"/>
  <c r="D8" i="1"/>
  <c r="E8" i="1" s="1"/>
  <c r="D7" i="1"/>
  <c r="E7" i="1" s="1"/>
  <c r="D6" i="1"/>
  <c r="E6" i="1" s="1"/>
  <c r="D5" i="1"/>
  <c r="E5" i="1" s="1"/>
  <c r="D4" i="1"/>
  <c r="E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Shane McCall</author>
  </authors>
  <commentList>
    <comment ref="A2" authorId="0" shapeId="0" xr:uid="{6A60E014-B1BB-4F62-8880-139910C640EB}">
      <text>
        <r>
          <rPr>
            <b/>
            <sz val="9"/>
            <color indexed="81"/>
            <rFont val="Tahoma"/>
            <charset val="1"/>
          </rPr>
          <t>Shane McCall:</t>
        </r>
        <r>
          <rPr>
            <sz val="9"/>
            <color indexed="81"/>
            <rFont val="Tahoma"/>
            <charset val="1"/>
          </rPr>
          <t xml:space="preserve">
to calculate: type into google "GPO to blessington in miles" and multiply by two for roundtrip amount.</t>
        </r>
      </text>
    </comment>
  </commentList>
</comments>
</file>

<file path=xl/sharedStrings.xml><?xml version="1.0" encoding="utf-8"?>
<sst xmlns="http://schemas.openxmlformats.org/spreadsheetml/2006/main" count="16" uniqueCount="16">
  <si>
    <t>Blessington</t>
  </si>
  <si>
    <t>miles</t>
  </si>
  <si>
    <t>Laytown</t>
  </si>
  <si>
    <t>balance is calculated at (mileage above 25 miles * .5 euro)</t>
  </si>
  <si>
    <t>Donacarney</t>
  </si>
  <si>
    <t>Balbriggan</t>
  </si>
  <si>
    <t>Referee fee</t>
  </si>
  <si>
    <r>
      <t xml:space="preserve">G.P.O </t>
    </r>
    <r>
      <rPr>
        <b/>
        <sz val="11"/>
        <color theme="1"/>
        <rFont val="Aptos Narrow"/>
        <family val="2"/>
        <scheme val="minor"/>
      </rPr>
      <t>roundtrip</t>
    </r>
    <r>
      <rPr>
        <sz val="11"/>
        <color theme="1"/>
        <rFont val="Aptos Narrow"/>
        <family val="2"/>
        <scheme val="minor"/>
      </rPr>
      <t xml:space="preserve"> to:</t>
    </r>
  </si>
  <si>
    <t>Mileage Allowance: Where applicable, the Mileage Allowance for matches with a round trip above 25 miles shall 
be at the official FAI rate, which is currently 50 cents per mile. The Urban Travel Rate shall apply for the first 25 
miles. The mileage allowance of 50 cent per mile shall apply for every mile after 25 miles. The minimum amount 
payable to a referee in travel expenses shall be €18. Where a referee officiates at subsequent matches at the 
same venue / ground, the Mileage Allowance, if applicable and above €18, shall only apply to the first match. 
Match Fee plus Urban Travel Allowance shall apply for the subsequent matches.</t>
  </si>
  <si>
    <t>Rathoath</t>
  </si>
  <si>
    <r>
      <t>first 25 miles covered in the 18 euro of the referee fee (36+</t>
    </r>
    <r>
      <rPr>
        <b/>
        <sz val="11"/>
        <color theme="1"/>
        <rFont val="Aptos Narrow"/>
        <family val="2"/>
        <scheme val="minor"/>
      </rPr>
      <t>"18"</t>
    </r>
    <r>
      <rPr>
        <sz val="11"/>
        <color theme="1"/>
        <rFont val="Aptos Narrow"/>
        <family val="2"/>
        <scheme val="minor"/>
      </rPr>
      <t>)</t>
    </r>
  </si>
  <si>
    <t>Kilcoole</t>
  </si>
  <si>
    <t>Rathnew</t>
  </si>
  <si>
    <t>Ballyoulster</t>
  </si>
  <si>
    <t>Rathcoole</t>
  </si>
  <si>
    <t>Dunshaughlin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</si>
</sst>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1"/>
      <name val="Aptos Narrow"/>
      <family val="2"/>
      <scheme val="minor"/>
    </font>
    <font>
      <sz val="9"/>
      <color indexed="81"/>
      <name val="Tahoma"/>
      <charset val="1"/>
    </font>
    <font>
      <b/>
      <sz val="9"/>
      <color indexed="81"/>
      <name val="Tahoma"/>
      <charset val="1"/>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quotePrefix="1"/>
    <xf numFmtId="0" fontId="0" fillId="0" borderId="0" xfId="0" applyAlignment="1">
      <alignment wrapText="1"/>
    </xf>
    <xf numFmtId="0" fontId="0" fillId="0" borderId="0" xfId="0" applyAlignment="1">
      <alignment horizontal="center"/>
    </xf>
    <xf numFmtId="0" fontId="0" fillId="0" borderId="0" xfId="0" applyAlignment="1">
      <alignment horizontal="left" vertical="center" wrapText="1"/>
    </xf>
    <xf numFmtId="0" fontId="0" fillId="0" borderId="0" xfId="0"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4"/>
  <sheetViews>
    <sheetView tabSelected="1" workbookViewId="0">
      <selection activeCell="B4" sqref="B4"/>
    </sheetView>
  </sheetViews>
  <sheetFormatPr defaultRowHeight="15" x14ac:dyDescent="0.25"/>
  <cols>
    <col min="1" max="1" width="24.5703125" customWidth="1"/>
    <col min="2" max="2" width="13.42578125" customWidth="1"/>
    <col min="3" max="3" width="22.140625" customWidth="1"/>
    <col min="4" max="4" width="20.85546875" customWidth="1"/>
    <col min="5" max="5" width="16.140625" customWidth="1"/>
    <col min="6" max="6" width="22.42578125" customWidth="1"/>
  </cols>
  <sheetData>
    <row r="1" spans="1:17" ht="139.5" customHeight="1" x14ac:dyDescent="0.25">
      <c r="A1" s="4" t="s">
        <v>8</v>
      </c>
      <c r="B1" s="5"/>
      <c r="C1" s="5"/>
      <c r="D1" s="5"/>
      <c r="E1" s="5"/>
      <c r="F1" s="5"/>
      <c r="G1" s="5"/>
      <c r="H1" s="5"/>
      <c r="I1" s="5"/>
      <c r="J1" s="5"/>
      <c r="K1" s="5"/>
      <c r="L1" s="5"/>
      <c r="M1" s="5"/>
      <c r="N1" s="5"/>
      <c r="O1" s="5"/>
      <c r="P1" s="5"/>
      <c r="Q1" s="5"/>
    </row>
    <row r="2" spans="1:17" ht="74.25" customHeight="1" x14ac:dyDescent="0.25">
      <c r="A2" t="s">
        <v>7</v>
      </c>
      <c r="B2" t="s">
        <v>1</v>
      </c>
      <c r="C2" s="2" t="s">
        <v>10</v>
      </c>
      <c r="D2" s="2" t="s">
        <v>3</v>
      </c>
      <c r="E2" t="s">
        <v>6</v>
      </c>
    </row>
    <row r="3" spans="1:17" x14ac:dyDescent="0.25">
      <c r="D3" s="2"/>
    </row>
    <row r="4" spans="1:17" x14ac:dyDescent="0.25">
      <c r="A4" t="s">
        <v>0</v>
      </c>
      <c r="B4" s="3">
        <v>45</v>
      </c>
      <c r="C4" s="3">
        <v>25</v>
      </c>
      <c r="D4" s="3">
        <f t="shared" ref="D4:D13" si="0">(B4-25)*(0.5)</f>
        <v>10</v>
      </c>
      <c r="E4" s="1" t="str">
        <f>_xlfn.CONCAT(D4+54, " Euro")</f>
        <v>64 Euro</v>
      </c>
    </row>
    <row r="5" spans="1:17" x14ac:dyDescent="0.25">
      <c r="A5" t="s">
        <v>2</v>
      </c>
      <c r="B5" s="3">
        <v>53</v>
      </c>
      <c r="C5" s="3">
        <v>25</v>
      </c>
      <c r="D5" s="3">
        <f t="shared" si="0"/>
        <v>14</v>
      </c>
      <c r="E5" s="1" t="str">
        <f t="shared" ref="E5:E13" si="1">_xlfn.CONCAT(D5+54, " Euro")</f>
        <v>68 Euro</v>
      </c>
    </row>
    <row r="6" spans="1:17" x14ac:dyDescent="0.25">
      <c r="A6" t="s">
        <v>4</v>
      </c>
      <c r="B6" s="3">
        <v>57</v>
      </c>
      <c r="C6" s="3">
        <v>25</v>
      </c>
      <c r="D6" s="3">
        <f t="shared" si="0"/>
        <v>16</v>
      </c>
      <c r="E6" s="1" t="str">
        <f t="shared" si="1"/>
        <v>70 Euro</v>
      </c>
    </row>
    <row r="7" spans="1:17" x14ac:dyDescent="0.25">
      <c r="A7" t="s">
        <v>5</v>
      </c>
      <c r="B7" s="3">
        <v>41</v>
      </c>
      <c r="C7" s="3">
        <v>25</v>
      </c>
      <c r="D7" s="3">
        <f t="shared" si="0"/>
        <v>8</v>
      </c>
      <c r="E7" s="1" t="str">
        <f t="shared" si="1"/>
        <v>62 Euro</v>
      </c>
    </row>
    <row r="8" spans="1:17" x14ac:dyDescent="0.25">
      <c r="A8" t="s">
        <v>9</v>
      </c>
      <c r="B8" s="3">
        <v>33</v>
      </c>
      <c r="C8" s="3">
        <v>25</v>
      </c>
      <c r="D8" s="3">
        <f t="shared" si="0"/>
        <v>4</v>
      </c>
      <c r="E8" t="str">
        <f t="shared" si="1"/>
        <v>58 Euro</v>
      </c>
    </row>
    <row r="9" spans="1:17" x14ac:dyDescent="0.25">
      <c r="A9" t="s">
        <v>11</v>
      </c>
      <c r="B9" s="3">
        <v>47</v>
      </c>
      <c r="C9" s="3">
        <v>25</v>
      </c>
      <c r="D9" s="3">
        <f t="shared" si="0"/>
        <v>11</v>
      </c>
      <c r="E9" t="str">
        <f t="shared" si="1"/>
        <v>65 Euro</v>
      </c>
    </row>
    <row r="10" spans="1:17" x14ac:dyDescent="0.25">
      <c r="A10" t="s">
        <v>12</v>
      </c>
      <c r="B10" s="3">
        <v>62</v>
      </c>
      <c r="C10" s="3">
        <v>25</v>
      </c>
      <c r="D10" s="3">
        <f t="shared" si="0"/>
        <v>18.5</v>
      </c>
      <c r="E10" t="str">
        <f t="shared" si="1"/>
        <v>72.5 Euro</v>
      </c>
    </row>
    <row r="11" spans="1:17" x14ac:dyDescent="0.25">
      <c r="A11" t="s">
        <v>13</v>
      </c>
      <c r="B11" s="3">
        <v>27</v>
      </c>
      <c r="C11" s="3">
        <v>25</v>
      </c>
      <c r="D11" s="3">
        <f t="shared" si="0"/>
        <v>1</v>
      </c>
      <c r="E11" t="str">
        <f t="shared" si="1"/>
        <v>55 Euro</v>
      </c>
    </row>
    <row r="12" spans="1:17" x14ac:dyDescent="0.25">
      <c r="A12" t="s">
        <v>14</v>
      </c>
      <c r="B12" s="3">
        <v>28</v>
      </c>
      <c r="C12" s="3">
        <v>25</v>
      </c>
      <c r="D12" s="3">
        <f t="shared" si="0"/>
        <v>1.5</v>
      </c>
      <c r="E12" t="str">
        <f t="shared" si="1"/>
        <v>55.5 Euro</v>
      </c>
    </row>
    <row r="13" spans="1:17" x14ac:dyDescent="0.25">
      <c r="A13" t="s">
        <v>15</v>
      </c>
      <c r="B13" s="3">
        <v>40</v>
      </c>
      <c r="C13" s="3">
        <v>25</v>
      </c>
      <c r="D13" s="3">
        <f t="shared" si="0"/>
        <v>7.5</v>
      </c>
      <c r="E13" t="str">
        <f t="shared" si="1"/>
        <v>61.5 Euro</v>
      </c>
    </row>
    <row r="14" spans="1:17" x14ac:dyDescent="0.25">
      <c r="B14" s="3"/>
      <c r="D14" s="3"/>
    </row>
  </sheetData>
  <mergeCells count="1">
    <mergeCell ref="A1:Q1"/>
  </mergeCells>
  <printOptions gridLines="1"/>
  <pageMargins left="0.7" right="0.7" top="0.75" bottom="0.75" header="0.3" footer="0.3"/>
  <pageSetup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Shane McCall</dc:creator>
  <cp:lastModifiedBy>peter connolly</cp:lastModifiedBy>
  <cp:lastPrinted>2024-03-13T21:56:19Z</cp:lastPrinted>
  <dcterms:created xsi:type="dcterms:W3CDTF">2024-02-27T11:59:09Z</dcterms:created>
  <dcterms:modified xsi:type="dcterms:W3CDTF">2024-03-13T21:56:43Z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ff8c8b6-279e-4bb3-8bbb-a892dcc5acef_Enabled">
    <vt:lpwstr>true</vt:lpwstr>
  </property>
  <property fmtid="{D5CDD505-2E9C-101B-9397-08002B2CF9AE}" pid="3" name="MSIP_Label_3ff8c8b6-279e-4bb3-8bbb-a892dcc5acef_SetDate">
    <vt:lpwstr>2024-02-27T12:20:35Z</vt:lpwstr>
  </property>
  <property fmtid="{D5CDD505-2E9C-101B-9397-08002B2CF9AE}" pid="4" name="MSIP_Label_3ff8c8b6-279e-4bb3-8bbb-a892dcc5acef_Method">
    <vt:lpwstr>Privileged</vt:lpwstr>
  </property>
  <property fmtid="{D5CDD505-2E9C-101B-9397-08002B2CF9AE}" pid="5" name="MSIP_Label_3ff8c8b6-279e-4bb3-8bbb-a892dcc5acef_Name">
    <vt:lpwstr>3ff8c8b6-279e-4bb3-8bbb-a892dcc5acef</vt:lpwstr>
  </property>
  <property fmtid="{D5CDD505-2E9C-101B-9397-08002B2CF9AE}" pid="6" name="MSIP_Label_3ff8c8b6-279e-4bb3-8bbb-a892dcc5acef_SiteId">
    <vt:lpwstr>501dcf78-e96e-4862-8987-fa2d9ae1fdca</vt:lpwstr>
  </property>
  <property fmtid="{D5CDD505-2E9C-101B-9397-08002B2CF9AE}" pid="7" name="MSIP_Label_3ff8c8b6-279e-4bb3-8bbb-a892dcc5acef_ActionId">
    <vt:lpwstr>d12ff136-39f1-4959-a054-daf7779e69b1</vt:lpwstr>
  </property>
  <property fmtid="{D5CDD505-2E9C-101B-9397-08002B2CF9AE}" pid="8" name="MSIP_Label_3ff8c8b6-279e-4bb3-8bbb-a892dcc5acef_ContentBits">
    <vt:lpwstr>0</vt:lpwstr>
  </property>
</Properties>
</file>